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<sst xmlns="http://schemas.openxmlformats.org/spreadsheetml/2006/main" count="30" uniqueCount="22">
  <si>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Popis produktu</t>
  </si>
  <si>
    <t>Cloudom manažovaný AP pre stredne veľké podniky. Zariadenie je ovládané pomocou cloudu a neustále monitorovanie zabezpečuje včasné upozornenie. Podpora MU-MIMO zaisťuje ešte efektívnejší prenos dát na lepšiu orientáciu. Systém WIPS deteguje a spravuje narušenie bezpečnosti, funkcia dokáže prehľadať prostredie podľa preferencií. Zvládne dátový tok 1,3 Gbps a na aktiváciu ho stačí len zapojiť.
Štandardy 802.11a (5GHz), 802.11b (2,4GHz), 802.11g (2,4GHz), 802.11n, 802.11ac
WiFi Typ WiFi 5
Pásma WiFi 2,4 GHz , 5 GHz
Funkcie
Funkcie Prístupový bod (Access point)
Rýchlosť
Rýchlosť WiFi prenosu 1 300 Mb/s
Zabezpečenie
Šifrovanie WEP 64bit, WPA, WPA2-PSK, WPA2-Enterprise
Konektory
LAN 1 ×
Rozhranie
Pokročilé funkcie Dual-Band (2,4 + 5 GHz), Gigabit LAN</t>
  </si>
  <si>
    <t>Firewall c.2
Kombinuje pokročilé bezpečnostné funkcie s vysokým výkonom smerovania/prepínania a zjednocuje tak router, bezpečnostnú bránu a switch (multifunkčné zabezpečenie a podnikové zariadenie SD-WAN). Zariadenie obsahuje všetko potrebné pre podnikovú sieť. 
- Cloud management. 
- Router a switch - podpora duálneho WAN režimu
- Bezpečnostná brána - pokročilé zabezpečovacie prvky (IDS/IPS, filtrovanie obsahu, filtrovanie vyhľadávania na webe, antimalware, brána firewall založená na geo-IP, pripojenia IPsec VPN a Advanced Malware Protection (AMP))
Porty:  min. 5 x GbE RJ-45, min. 1 x USB 2.0 (pro záložní 3G/4G připojení)
Priepustnosť: Stavový firewall – min. 245 Mbps
Pokročilé zabezpečenie  -min.  195 Mbps
VPN – min. 95 Mbps</t>
  </si>
  <si>
    <t>Firewall c.1 
Do racku s výškou max. 1U. Založený na cloud architektúre a ponúka automatickú konfiguráciu prostredníctvom cloud riešenia. Kvalitná správa prostredia umožňuje vzdialenú správu a prehľad celej siete a umožňuje ju riadiť i bez odborných znalostí. Firewall ponúka prístup až 500 klientov a priepustnosť až 750 Mbps. K dispozícii je min. 9 RJ-45 GbE portov a min. 2 SFP porty. Firewall ponúka aj inteligentnú WAN s aktívnou VPN, ktorá je založená na zásadách smerovania a dynamického výberu VPN cesty. Firewall obsahuje harddisk min. 1 TB.
Konektory: min. 1 x WAN, min. 2 x SFP, min. 8 x LAN, min. 1 x RJ-45 port pro správu, min. 1 x USB
Max. priepustnosť firewallu: min. 750 Mbps</t>
  </si>
  <si>
    <t>Licencia a podpora pre sieťový prepínač, 5 Year</t>
  </si>
  <si>
    <t>Licencia a podpora pre firewall c.2 - 5 ročná</t>
  </si>
  <si>
    <t>Licencia a podpora pre firewall c.1 - 5 ročná</t>
  </si>
  <si>
    <t>Licencia a podpora pre AP 5 ročná</t>
  </si>
  <si>
    <t>Konfigurácia a zaškolenie administrátora</t>
  </si>
  <si>
    <t>Prepínač manažovaný cez Cloud Dashboard 
Podpora Remote Packet Capture Tools via Cloud Dashboard
Automatický upgrade Firmware
SNMP/Syslog Integration 
IPv4/6 ACL support 
802.1q VLAN tagging  
DHCP Snooping 
802.1X Authentication
Min. 48 portov  10/100/1000 Mbps RJ45
Min. 4x 1000 Mbps SFP
Kompatibilný s Firewall c.1 a c.2</t>
  </si>
  <si>
    <t>Množstvo ks</t>
  </si>
  <si>
    <t>SLA v rozsahu 8x5 pre pracovné dni</t>
  </si>
  <si>
    <t>ks</t>
  </si>
  <si>
    <t>mesiac</t>
  </si>
  <si>
    <t>SPOLU cena bez DPH (EUR)</t>
  </si>
  <si>
    <t>SPOLU cena s DPH (EUR)</t>
  </si>
  <si>
    <t>Cena za 1 MJ bez DPH (EUR)</t>
  </si>
  <si>
    <t>Merná jednotka (MJ)</t>
  </si>
  <si>
    <t>SPOLU</t>
  </si>
  <si>
    <t>DPH</t>
  </si>
  <si>
    <t>Vlastný návrh plnenia
(uchádzač uvedie skutočnú špecifikáciu dodávaného tovaru vrátane výrobcu, továrenskej značky, typu, modelu tovaru, ako aj ostatných požadovaných plnení, t.j. vlastný návrh plnenia)</t>
  </si>
  <si>
    <t>Príloha č. 1_Opis predmetu zákazky, technické požiadavky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</si>
</sst>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  <numFmt numFmtId="174" formatCode="#,##0.00\ [$€-1];[Red]\-#,##0.00\ [$€-1]"/>
    <numFmt numFmtId="17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center"/>
    </xf>
    <xf numFmtId="9" fontId="42" fillId="0" borderId="11" xfId="44" applyFont="1" applyBorder="1" applyAlignment="1">
      <alignment horizontal="right" vertical="center"/>
    </xf>
    <xf numFmtId="4" fontId="43" fillId="0" borderId="12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 horizontal="right" vertical="center"/>
    </xf>
    <xf numFmtId="9" fontId="42" fillId="0" borderId="14" xfId="44" applyFont="1" applyBorder="1" applyAlignment="1">
      <alignment horizontal="right" vertical="center"/>
    </xf>
    <xf numFmtId="4" fontId="43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/>
    </xf>
    <xf numFmtId="0" fontId="42" fillId="0" borderId="18" xfId="0" applyFont="1" applyFill="1" applyBorder="1" applyAlignment="1">
      <alignment horizontal="center" vertical="center"/>
    </xf>
    <xf numFmtId="4" fontId="43" fillId="0" borderId="18" xfId="0" applyNumberFormat="1" applyFont="1" applyBorder="1" applyAlignment="1">
      <alignment/>
    </xf>
    <xf numFmtId="0" fontId="44" fillId="0" borderId="17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175" fontId="47" fillId="0" borderId="21" xfId="0" applyNumberFormat="1" applyFont="1" applyBorder="1" applyAlignment="1">
      <alignment/>
    </xf>
    <xf numFmtId="9" fontId="48" fillId="0" borderId="22" xfId="44" applyFont="1" applyBorder="1" applyAlignment="1">
      <alignment horizontal="right" vertical="center"/>
    </xf>
    <xf numFmtId="175" fontId="47" fillId="0" borderId="23" xfId="0" applyNumberFormat="1" applyFont="1" applyBorder="1" applyAlignment="1">
      <alignment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3" fillId="0" borderId="25" xfId="0" applyFont="1" applyBorder="1" applyAlignment="1">
      <alignment/>
    </xf>
    <xf numFmtId="0" fontId="44" fillId="0" borderId="2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9" fillId="14" borderId="27" xfId="0" applyFont="1" applyFill="1" applyBorder="1" applyAlignment="1">
      <alignment horizontal="center" vertical="center" wrapText="1"/>
    </xf>
    <xf numFmtId="0" fontId="49" fillId="14" borderId="28" xfId="0" applyFont="1" applyFill="1" applyBorder="1" applyAlignment="1">
      <alignment horizontal="center" vertical="center" wrapText="1"/>
    </xf>
    <xf numFmtId="0" fontId="50" fillId="14" borderId="28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0" zoomScaleNormal="80" zoomScalePageLayoutView="0" workbookViewId="0" topLeftCell="A4">
      <selection activeCell="B4" sqref="B4"/>
    </sheetView>
  </sheetViews>
  <sheetFormatPr defaultColWidth="9.140625" defaultRowHeight="15"/>
  <cols>
    <col min="1" max="2" width="90.8515625" style="0" customWidth="1"/>
    <col min="3" max="3" width="14.7109375" style="0" customWidth="1"/>
    <col min="4" max="4" width="11.57421875" style="0" customWidth="1"/>
    <col min="5" max="5" width="19.57421875" style="0" customWidth="1"/>
    <col min="6" max="6" width="19.8515625" style="0" customWidth="1"/>
    <col min="7" max="7" width="7.7109375" style="0" customWidth="1"/>
    <col min="8" max="8" width="20.57421875" style="0" customWidth="1"/>
  </cols>
  <sheetData>
    <row r="1" spans="4:8" ht="15">
      <c r="D1" s="33" t="s">
        <v>21</v>
      </c>
      <c r="E1" s="33"/>
      <c r="F1" s="33"/>
      <c r="G1" s="33"/>
      <c r="H1" s="33"/>
    </row>
    <row r="2" ht="15" thickBot="1"/>
    <row r="3" spans="1:8" ht="100.5" customHeight="1" thickBot="1">
      <c r="A3" s="30" t="s">
        <v>0</v>
      </c>
      <c r="B3" s="31" t="s">
        <v>20</v>
      </c>
      <c r="C3" s="31" t="s">
        <v>17</v>
      </c>
      <c r="D3" s="31" t="s">
        <v>10</v>
      </c>
      <c r="E3" s="32" t="s">
        <v>16</v>
      </c>
      <c r="F3" s="32" t="s">
        <v>14</v>
      </c>
      <c r="G3" s="32" t="s">
        <v>19</v>
      </c>
      <c r="H3" s="32" t="s">
        <v>15</v>
      </c>
    </row>
    <row r="4" spans="1:8" ht="312" customHeight="1">
      <c r="A4" s="7" t="s">
        <v>1</v>
      </c>
      <c r="B4" s="25"/>
      <c r="C4" s="8" t="s">
        <v>12</v>
      </c>
      <c r="D4" s="9">
        <v>34</v>
      </c>
      <c r="E4" s="1"/>
      <c r="F4" s="1">
        <f>E4*D4</f>
        <v>0</v>
      </c>
      <c r="G4" s="2">
        <v>0.2</v>
      </c>
      <c r="H4" s="3">
        <f>F4*(1+G4)</f>
        <v>0</v>
      </c>
    </row>
    <row r="5" spans="1:8" ht="185.25" customHeight="1">
      <c r="A5" s="10" t="s">
        <v>3</v>
      </c>
      <c r="B5" s="26"/>
      <c r="C5" s="11" t="s">
        <v>12</v>
      </c>
      <c r="D5" s="12">
        <v>2</v>
      </c>
      <c r="E5" s="13"/>
      <c r="F5" s="4">
        <f aca="true" t="shared" si="0" ref="F5:F13">E5*D5</f>
        <v>0</v>
      </c>
      <c r="G5" s="5">
        <v>0.2</v>
      </c>
      <c r="H5" s="6">
        <f aca="true" t="shared" si="1" ref="H5:H13">F5*(1+G5)</f>
        <v>0</v>
      </c>
    </row>
    <row r="6" spans="1:8" ht="215.25" customHeight="1">
      <c r="A6" s="10" t="s">
        <v>2</v>
      </c>
      <c r="B6" s="26"/>
      <c r="C6" s="11" t="s">
        <v>12</v>
      </c>
      <c r="D6" s="12">
        <v>2</v>
      </c>
      <c r="E6" s="13"/>
      <c r="F6" s="4">
        <f t="shared" si="0"/>
        <v>0</v>
      </c>
      <c r="G6" s="5">
        <v>0.2</v>
      </c>
      <c r="H6" s="6">
        <f t="shared" si="1"/>
        <v>0</v>
      </c>
    </row>
    <row r="7" spans="1:8" ht="200.25" customHeight="1">
      <c r="A7" s="10" t="s">
        <v>9</v>
      </c>
      <c r="B7" s="26"/>
      <c r="C7" s="11" t="s">
        <v>12</v>
      </c>
      <c r="D7" s="12">
        <v>2</v>
      </c>
      <c r="E7" s="13"/>
      <c r="F7" s="4">
        <f t="shared" si="0"/>
        <v>0</v>
      </c>
      <c r="G7" s="5">
        <v>0.2</v>
      </c>
      <c r="H7" s="6">
        <f t="shared" si="1"/>
        <v>0</v>
      </c>
    </row>
    <row r="8" spans="1:8" ht="15">
      <c r="A8" s="10" t="s">
        <v>7</v>
      </c>
      <c r="B8" s="26"/>
      <c r="C8" s="11" t="s">
        <v>12</v>
      </c>
      <c r="D8" s="12">
        <v>34</v>
      </c>
      <c r="E8" s="13"/>
      <c r="F8" s="4">
        <f t="shared" si="0"/>
        <v>0</v>
      </c>
      <c r="G8" s="5">
        <v>0.2</v>
      </c>
      <c r="H8" s="6">
        <f t="shared" si="1"/>
        <v>0</v>
      </c>
    </row>
    <row r="9" spans="1:8" ht="15">
      <c r="A9" s="10" t="s">
        <v>6</v>
      </c>
      <c r="B9" s="26"/>
      <c r="C9" s="11" t="s">
        <v>12</v>
      </c>
      <c r="D9" s="12">
        <v>1</v>
      </c>
      <c r="E9" s="13"/>
      <c r="F9" s="4">
        <f t="shared" si="0"/>
        <v>0</v>
      </c>
      <c r="G9" s="5">
        <v>0.2</v>
      </c>
      <c r="H9" s="6">
        <f t="shared" si="1"/>
        <v>0</v>
      </c>
    </row>
    <row r="10" spans="1:8" ht="15">
      <c r="A10" s="10" t="s">
        <v>5</v>
      </c>
      <c r="B10" s="26"/>
      <c r="C10" s="11" t="s">
        <v>12</v>
      </c>
      <c r="D10" s="12">
        <v>1</v>
      </c>
      <c r="E10" s="13"/>
      <c r="F10" s="4">
        <f t="shared" si="0"/>
        <v>0</v>
      </c>
      <c r="G10" s="5">
        <v>0.2</v>
      </c>
      <c r="H10" s="6">
        <f t="shared" si="1"/>
        <v>0</v>
      </c>
    </row>
    <row r="11" spans="1:8" ht="15">
      <c r="A11" s="10" t="s">
        <v>4</v>
      </c>
      <c r="B11" s="26"/>
      <c r="C11" s="11" t="s">
        <v>12</v>
      </c>
      <c r="D11" s="12">
        <v>2</v>
      </c>
      <c r="E11" s="13"/>
      <c r="F11" s="4">
        <f t="shared" si="0"/>
        <v>0</v>
      </c>
      <c r="G11" s="5">
        <v>0.2</v>
      </c>
      <c r="H11" s="6">
        <f t="shared" si="1"/>
        <v>0</v>
      </c>
    </row>
    <row r="12" spans="1:8" ht="15">
      <c r="A12" s="14" t="s">
        <v>8</v>
      </c>
      <c r="B12" s="27"/>
      <c r="C12" s="11" t="s">
        <v>12</v>
      </c>
      <c r="D12" s="15">
        <v>1</v>
      </c>
      <c r="E12" s="16"/>
      <c r="F12" s="4">
        <f t="shared" si="0"/>
        <v>0</v>
      </c>
      <c r="G12" s="5">
        <v>0.2</v>
      </c>
      <c r="H12" s="6">
        <f t="shared" si="1"/>
        <v>0</v>
      </c>
    </row>
    <row r="13" spans="1:8" ht="24" customHeight="1">
      <c r="A13" s="17" t="s">
        <v>11</v>
      </c>
      <c r="B13" s="28"/>
      <c r="C13" s="18" t="s">
        <v>13</v>
      </c>
      <c r="D13" s="19">
        <v>18</v>
      </c>
      <c r="E13" s="16"/>
      <c r="F13" s="4">
        <f t="shared" si="0"/>
        <v>0</v>
      </c>
      <c r="G13" s="5">
        <v>0.2</v>
      </c>
      <c r="H13" s="6">
        <f t="shared" si="1"/>
        <v>0</v>
      </c>
    </row>
    <row r="14" spans="1:8" ht="18" thickBot="1">
      <c r="A14" s="20" t="s">
        <v>18</v>
      </c>
      <c r="B14" s="29"/>
      <c r="C14" s="21"/>
      <c r="D14" s="21"/>
      <c r="E14" s="21"/>
      <c r="F14" s="22">
        <f>SUM(F4:F13)</f>
        <v>0</v>
      </c>
      <c r="G14" s="23">
        <v>0.2</v>
      </c>
      <c r="H14" s="24">
        <f>SUM(H4:H13)</f>
        <v>0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projekty</cp:lastModifiedBy>
  <dcterms:created xsi:type="dcterms:W3CDTF">2020-12-09T16:39:34Z</dcterms:created>
  <dcterms:modified xsi:type="dcterms:W3CDTF">2020-12-10T15:29:31Z</dcterms:modified>
  <cp:category/>
  <cp:version/>
  <cp:contentType/>
  <cp:contentStatus/>
</cp:coreProperties>
</file>